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сканы\сохрани жизнь\отчёты\2020\"/>
    </mc:Choice>
  </mc:AlternateContent>
  <bookViews>
    <workbookView xWindow="0" yWindow="0" windowWidth="20490" windowHeight="8745"/>
  </bookViews>
  <sheets>
    <sheet name="Расход" sheetId="1" r:id="rId1"/>
    <sheet name="Приход" sheetId="2" r:id="rId2"/>
  </sheets>
  <definedNames>
    <definedName name="_xlnm._FilterDatabase" localSheetId="1" hidden="1">Приход!$A$2:$IK$68</definedName>
    <definedName name="_xlnm._FilterDatabase" localSheetId="0" hidden="1">Расход!$A$11:$C$11</definedName>
  </definedNames>
  <calcPr calcId="152511"/>
</workbook>
</file>

<file path=xl/calcChain.xml><?xml version="1.0" encoding="utf-8"?>
<calcChain xmlns="http://schemas.openxmlformats.org/spreadsheetml/2006/main">
  <c r="C32" i="1" l="1"/>
  <c r="C33" i="1" l="1"/>
  <c r="C34" i="1" l="1"/>
  <c r="C68" i="2"/>
</calcChain>
</file>

<file path=xl/sharedStrings.xml><?xml version="1.0" encoding="utf-8"?>
<sst xmlns="http://schemas.openxmlformats.org/spreadsheetml/2006/main" count="142" uniqueCount="109">
  <si>
    <t>Итого со счета фонда</t>
  </si>
  <si>
    <t>Помощь благотворителей</t>
  </si>
  <si>
    <t xml:space="preserve">Итого </t>
  </si>
  <si>
    <t>Дата</t>
  </si>
  <si>
    <t>Назначение платежа</t>
  </si>
  <si>
    <t>Сумма</t>
  </si>
  <si>
    <t>Расходы в рамках проекта, акции, мерориятия</t>
  </si>
  <si>
    <t>Административные расходы на содержание фонда: Комиссия за перечисление средств со счета согласно договора Расчетно Кассовое Обслуживание, Заработная плата, Налоги с заработной платы</t>
  </si>
  <si>
    <t xml:space="preserve">Квартира дла проживания детей и их родителей в г Москва,  проходящие лечение или обследования </t>
  </si>
  <si>
    <t>Пожертвование  благотворителей</t>
  </si>
  <si>
    <t>сумма</t>
  </si>
  <si>
    <t>помощь по   основным  программам  фонда</t>
  </si>
  <si>
    <t>Оплата АО "ДХЛ Интернешнл" за транспортировку ананлизов в ФГБУ ФНКЦ ДГОИ им. Дмитрия Рогачева</t>
  </si>
  <si>
    <t>Благотворительное пожертвование от ООО "Ост-Ком"</t>
  </si>
  <si>
    <t>Благотворительные пожертвования через "Яндекс Деньги"</t>
  </si>
  <si>
    <t>Благотворительные пожертвования через "Деньги Мэйл.Ру""</t>
  </si>
  <si>
    <r>
      <t>в  приобретении лекарств -</t>
    </r>
    <r>
      <rPr>
        <b/>
        <sz val="14"/>
        <rFont val="Times New Roman"/>
        <family val="1"/>
        <charset val="204"/>
      </rPr>
      <t xml:space="preserve">  </t>
    </r>
    <r>
      <rPr>
        <sz val="14"/>
        <rFont val="Times New Roman"/>
        <family val="1"/>
        <charset val="204"/>
      </rPr>
      <t>15</t>
    </r>
  </si>
  <si>
    <t>Благотворительное пожертвование от Титова Е.В.</t>
  </si>
  <si>
    <t>Благотворительное пожертвование от Ткаченко В.В.</t>
  </si>
  <si>
    <t>Благотворительное пожертвование от Чжен Е.Г.</t>
  </si>
  <si>
    <t>Благотворительное пожертвование от Пасютиной О.А.</t>
  </si>
  <si>
    <t>Благотворительное пожертвование от Олейник Ю.А.</t>
  </si>
  <si>
    <t>Благотворительное пожертвование от Стрелковой М.В.</t>
  </si>
  <si>
    <t>Благотворительное пожертвование от Менихарт О.С.</t>
  </si>
  <si>
    <t>Благотворительное пожертвование от Кожемяко О.Н.</t>
  </si>
  <si>
    <t>Благотворительное пожертвование от Никитина Т.А.</t>
  </si>
  <si>
    <t>Благотворительное пожертвование от Сайрановой Е.С.</t>
  </si>
  <si>
    <t>Благотворительное пожертвование от Сороквашиной А.М.</t>
  </si>
  <si>
    <t>Благотворительное пожертвование от Киприч В.М.</t>
  </si>
  <si>
    <t>16 пачек</t>
  </si>
  <si>
    <t>6 шт.</t>
  </si>
  <si>
    <t>Под опекой  благотворительного  фонда находится   546 семей</t>
  </si>
  <si>
    <t>87 пачек</t>
  </si>
  <si>
    <t>22 пачки</t>
  </si>
  <si>
    <t>59 пачек</t>
  </si>
  <si>
    <t>191 бут.</t>
  </si>
  <si>
    <t>2-30.10.20</t>
  </si>
  <si>
    <t>2-28.10.20</t>
  </si>
  <si>
    <t>Влажные салфетки для:Цвигун Сергей,Птичкин Марат,Разумов Давуд,Музолевский Георгий,Долгушин Виктор,Калинин Владислав,Сиротин Георгий,Зотова Варвара,Талибова Зилола,Антонюк Эльвира,Фищук Юрий,Воскресенский Дмитрий,Коломеец Егор,Ваврик Маргарита,Королев Родион,Шматко Анатолий,Атлыгишиев Абусульян,Паньшин Юрий,Дейнек Глеб,Кругляк Диана,Абакаров Муххамед,Филиппов Егор,Королев Родион,Шин Кристина,Лях Таисия,Отставная Алиса,Гаврикова Милана,Алексеев Руслан,Де Максим.</t>
  </si>
  <si>
    <t>Детские подгузники для: Птичкин Марат,Зотова Варвара,Атлыгишиев Абусульян,Гавриш Максим,Воскресенский Дмитрий,Антонюк Эльвира,Калинин Владислав,Порва Александра,Абакаров Муххамад,Отставная Алиса.</t>
  </si>
  <si>
    <t>Одноразовые пеленки для: Музолевский Георгий,Долгушин Виктор,Калинин Владислав,Дейнек Глеб,Сиротин Георгий,Зотова Варвара,Птичкин Марат,Абакаров Муххамад,Атлыгишиев Абусульян,Фищук Юрий,Королев Родион,Дейнек Глеб,Антонюк Эльвира,Сиротин Георгий,Кругляк Диана,Порва Александра,Шматко Анатолий,Цвигун Сергей,Калинин Владислав,Шин Кристина,Талибова Зилола,Де Максим,Лях Таисия,Долгушин Виктор,Королев Родион,Отставная Алиса,Гаврикова Милана,Алексеев Руслан.</t>
  </si>
  <si>
    <t>Энтеральное питание "Малоежка" для: Разумов Давуд,Музолевский Георгий,Долгушин Виктор,Шматко Анатолий,Дейнек Глеб,Сиротин Георгий,Зотова Варвара,Королев Родион,Калинин Владислав,Сиротин Георгий,Фищук Юрий,Белобородова Алиса,Лях Таисия,Отставная Алиса,Гаврикова Милана,Де Максим,Кшичковская Дарья.</t>
  </si>
  <si>
    <t>Услуги курьера по доставке костного мозга в ФГБУ ФНКЦ ДГОИ им. Дмитрия Рогачева, для Попова Максима, диагноз - лейкоз</t>
  </si>
  <si>
    <t>1 услуга</t>
  </si>
  <si>
    <t>Слетова Святослава+родитель, диагноз - опухоль мозга,  ФГБУ "РНЦ Рентгенорадиологии"</t>
  </si>
  <si>
    <t>06-07.10.20</t>
  </si>
  <si>
    <t>Захаров Захар+родитель, диагноз - лимфома, обследование в ФГБУ ФНКЦ ДГОИ им. Дмитрия Рогачева</t>
  </si>
  <si>
    <t>11-17.10.20</t>
  </si>
  <si>
    <t>Зотова Варвара+родитель, диагноз - ретинобластома, обследование в ФГБУ Н.Н.Блохина</t>
  </si>
  <si>
    <t>13-23.10.20</t>
  </si>
  <si>
    <t>Благотворительное пожертвование от Анны, разовые пеленки</t>
  </si>
  <si>
    <t>8 пачек</t>
  </si>
  <si>
    <t>Благотворительное пожертвование от Анны, влажные салфетки</t>
  </si>
  <si>
    <t>30 пачек</t>
  </si>
  <si>
    <t>Благотворительное пожертвование от Анны, игрушки для "Коробки храбрости" настольные игры</t>
  </si>
  <si>
    <t>Благотворительные пожертвования от ООО Технология", игрушки для "Коробки храбрости"</t>
  </si>
  <si>
    <t>40 шт.</t>
  </si>
  <si>
    <t>Благотворительные пожертвования от ООО Технология", одноразовые пеленки</t>
  </si>
  <si>
    <t>Благотворительные пожертвования от ООО Технология", влажные салфетки</t>
  </si>
  <si>
    <t>Благотворительные пожертвования от Седых Аллы, одноразовые пеленки</t>
  </si>
  <si>
    <t>10 упаковок</t>
  </si>
  <si>
    <t>Благотворительные пожертвования от Седых Аллы, влажные салфетки</t>
  </si>
  <si>
    <t>Благотворительное пожертвование от Звиденой А.Г., игрушки для "Коробки храбрости" настольные игры</t>
  </si>
  <si>
    <t>87 шт.</t>
  </si>
  <si>
    <t>Благотворительное пожертвование от Анасимовой Н.В.</t>
  </si>
  <si>
    <t>Благотворительное пожертвование от Легостаевой Екатерины</t>
  </si>
  <si>
    <t>Благотворительное пожертвование от Ершова И.М.</t>
  </si>
  <si>
    <t>Благотворительное пожертвование от 1А класса Школы № 6 г. Владивостока</t>
  </si>
  <si>
    <t>Благотворительное пожертвование от ООО "Форвард-Эл"</t>
  </si>
  <si>
    <t>Благотворительное пожертвование от Клепиковой М.Б.</t>
  </si>
  <si>
    <t>Благотворительное пожертвование от Строкиной Л.А.</t>
  </si>
  <si>
    <t>Благотворительное пожертвование от Чистоплясова Е.А.</t>
  </si>
  <si>
    <t>Благотворительное пожертвование от Мавлютовой Е.С.</t>
  </si>
  <si>
    <t>Благотворительное пожертвование от Баженова Е.А.</t>
  </si>
  <si>
    <t>Благотворительное пожертвование от ПАО "ВМТП", по личному заявлению Юсупова З.К.</t>
  </si>
  <si>
    <t>Благотворительное пожертвование от Протопович М.С.</t>
  </si>
  <si>
    <t>Благотворительное пожертвование от Черновой Т.Г.</t>
  </si>
  <si>
    <t>Благотворительное пожертвование от Колоусова Р.А.</t>
  </si>
  <si>
    <t>Благотворительное пожертвование от Друженя Ю.А.</t>
  </si>
  <si>
    <t>Благотворительное пожертвование от Приморского ФПРСР, на реализацию проекта "Сказки на здоровье"</t>
  </si>
  <si>
    <t>Благотворительное пожертвование от Хорунжевой Е.Ю.</t>
  </si>
  <si>
    <t>Благотворительное пожертвование от Гамаюновой Е.Н.</t>
  </si>
  <si>
    <t>Благотворительное пожертвование от Дамарацкого И.А.</t>
  </si>
  <si>
    <t>Благотворительное пожертвование от Анасимовой И.В.</t>
  </si>
  <si>
    <t>Благотворительное пожертвование от Мищенко О.А.</t>
  </si>
  <si>
    <t>Благотворительное пожертвование от Алексеенко О.Ю.</t>
  </si>
  <si>
    <t>Благотворительное пожертвование от Бальжирова Б.Б.</t>
  </si>
  <si>
    <t>Благотворительное пожертвование от Ибрагимова В.Ш.</t>
  </si>
  <si>
    <t>Оплата ООО МЛ "ТАФИ-Диагностика" за лаборатоные исследования в сентябре 2020 г.</t>
  </si>
  <si>
    <t>Оплата ИП Пак А.В. за проведение мероприятий(в режиме онлайн) по "Эбру" (рисунок на воде) и правополушарному рисованию в сентябре 2020 г. в рамках проекта "Рисую! Мечтаю! Живу!", субсидированного Краевой администрацией.</t>
  </si>
  <si>
    <t>Оплата ООО "ТаймВэб" за услуги хостинга (сайт) на 2021 г.</t>
  </si>
  <si>
    <t>Оплата ООО "Моджем" г. Москва за изготовление силиконовых браслетов с логотипом фонда для проведения мероприятий в рамках проекта "Рисую! Мечтаю! Живу!", субсидированного Краевой администрацией.</t>
  </si>
  <si>
    <t>Выплата заработной платы сотрудниковза 3 квартал 2020 г. в рамках проекта "Рисую! Мечтаю! Живу!", субсидированного Краевой администрацией.</t>
  </si>
  <si>
    <t>Оплата ООО "Аэро-Груз" за транспортировку костного мозга , для Дейнек Глеба</t>
  </si>
  <si>
    <t>Оплата ООО "Аэро-Груз" за транспортировку костного мозга , для Попова Максима</t>
  </si>
  <si>
    <t>Компенсация анализа крови на COVID-19 в ФБУЗ "Центр гигиены и эпидимиологии в Приморском крае" для Калугина Матвея</t>
  </si>
  <si>
    <t>Авиаперелет Дудин Дмитрий +родитель, маршрут С.Петербур-Москва-Владивосток,  диагноз - лимфома, госпитализация в НИИДОГиТ им Р.Горбачёвой</t>
  </si>
  <si>
    <r>
      <t>мы  помогли  за  2020 г.</t>
    </r>
    <r>
      <rPr>
        <b/>
        <sz val="16"/>
        <rFont val="Times New Roman"/>
        <family val="1"/>
        <charset val="204"/>
      </rPr>
      <t xml:space="preserve"> 2438   </t>
    </r>
    <r>
      <rPr>
        <sz val="16"/>
        <rFont val="Times New Roman"/>
        <family val="1"/>
        <charset val="204"/>
      </rPr>
      <t xml:space="preserve"> раз</t>
    </r>
  </si>
  <si>
    <t xml:space="preserve">                                         в  авиаперелётах - 136</t>
  </si>
  <si>
    <t xml:space="preserve">    в обследованиях крови в  "Тафи"  - 231</t>
  </si>
  <si>
    <t xml:space="preserve">                     в отправки анализов костного мозга в Москву  - 84</t>
  </si>
  <si>
    <t>в обследованиях и консультациях  - 42</t>
  </si>
  <si>
    <t xml:space="preserve"> в  проживании в квартире в Москве - 74</t>
  </si>
  <si>
    <t>Оплата налогов с заработной платы сотрудников за 3 квартал 2020 г. в рамках проекта "Рисую! Мечтаю! Живу!", субсидированного Краевой администрацией.</t>
  </si>
  <si>
    <t>Авиаперелет Пилат Кристина +родитель, маршрут С.Петербур-Москва,  диагноз - лимфома, госпитализация в НИИДОГиТ им Р.Горбачёвой</t>
  </si>
  <si>
    <t>Оплата ИП Широких Р.Л. за 20 стульев (с доставкой)  для онко-гематологического отделения в рамках программы "Помощь онкоотделению"</t>
  </si>
  <si>
    <t>Оплата АНО ДПО "Сибирский институт непрерывного медицинского образования" за дистанционное обучениеШуевой О.В.,  врача-гематолога онко-гематологического отделения Краевой детской больницы № 1. В рамках программы "Помощь онкоотделению".</t>
  </si>
  <si>
    <t>Приобретение оборудования для создание мультфильмов и проведения обучающих мастер-классов в рамках проекта "Сказки на здоровье".</t>
  </si>
  <si>
    <t>Авиаперелет Шин Кристина +родитель, маршрут Владивосток-Москва- С.Петербур,  диагноз - лейкоз, госпитализация в НИИДОГиТ им Р.Горбачёвой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</si>
</sst>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\ _₽"/>
  </numFmts>
  <fonts count="14" x14ac:knownFonts="1">
    <font>
      <sz val="11"/>
      <name val="Calibri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color rgb="FF000000"/>
      <name val="Baskerville Old Face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vertical="center" wrapText="1"/>
    </xf>
    <xf numFmtId="0" fontId="3" fillId="0" borderId="0" xfId="0" applyFont="1" applyBorder="1" applyAlignment="1"/>
    <xf numFmtId="0" fontId="4" fillId="0" borderId="0" xfId="0" applyFont="1" applyAlignment="1"/>
    <xf numFmtId="0" fontId="4" fillId="0" borderId="0" xfId="0" applyFont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4" fontId="4" fillId="0" borderId="0" xfId="0" applyNumberFormat="1" applyFont="1" applyBorder="1" applyAlignment="1">
      <alignment horizontal="center" wrapText="1"/>
    </xf>
    <xf numFmtId="4" fontId="4" fillId="0" borderId="0" xfId="0" applyNumberFormat="1" applyFont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center" wrapText="1"/>
    </xf>
    <xf numFmtId="164" fontId="5" fillId="0" borderId="12" xfId="0" applyNumberFormat="1" applyFont="1" applyFill="1" applyBorder="1" applyAlignment="1">
      <alignment horizontal="center" wrapText="1"/>
    </xf>
    <xf numFmtId="164" fontId="4" fillId="0" borderId="6" xfId="0" applyNumberFormat="1" applyFont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4" fontId="4" fillId="0" borderId="11" xfId="0" applyNumberFormat="1" applyFont="1" applyFill="1" applyBorder="1" applyAlignment="1">
      <alignment horizontal="center" wrapText="1"/>
    </xf>
    <xf numFmtId="164" fontId="4" fillId="0" borderId="10" xfId="0" applyNumberFormat="1" applyFont="1" applyBorder="1" applyAlignment="1">
      <alignment horizontal="center" wrapText="1"/>
    </xf>
    <xf numFmtId="0" fontId="0" fillId="0" borderId="0" xfId="0" applyBorder="1" applyAlignment="1"/>
    <xf numFmtId="14" fontId="3" fillId="0" borderId="2" xfId="0" applyNumberFormat="1" applyFont="1" applyBorder="1" applyAlignment="1"/>
    <xf numFmtId="164" fontId="4" fillId="0" borderId="4" xfId="0" applyNumberFormat="1" applyFont="1" applyFill="1" applyBorder="1" applyAlignment="1">
      <alignment horizont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vertical="center" wrapText="1"/>
    </xf>
    <xf numFmtId="4" fontId="1" fillId="0" borderId="4" xfId="0" applyNumberFormat="1" applyFont="1" applyFill="1" applyBorder="1" applyAlignment="1">
      <alignment horizontal="left" vertical="center" wrapText="1"/>
    </xf>
    <xf numFmtId="14" fontId="4" fillId="0" borderId="9" xfId="0" applyNumberFormat="1" applyFont="1" applyFill="1" applyBorder="1" applyAlignment="1">
      <alignment horizontal="center" wrapText="1"/>
    </xf>
    <xf numFmtId="0" fontId="10" fillId="0" borderId="1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2" borderId="11" xfId="0" applyNumberFormat="1" applyFont="1" applyFill="1" applyBorder="1" applyAlignment="1">
      <alignment horizontal="center" vertical="center" wrapText="1"/>
    </xf>
    <xf numFmtId="165" fontId="10" fillId="3" borderId="11" xfId="0" applyNumberFormat="1" applyFont="1" applyFill="1" applyBorder="1" applyAlignment="1">
      <alignment horizontal="center" vertical="center" wrapText="1"/>
    </xf>
    <xf numFmtId="165" fontId="10" fillId="3" borderId="3" xfId="0" applyNumberFormat="1" applyFont="1" applyFill="1" applyBorder="1" applyAlignment="1">
      <alignment horizontal="center" vertical="center" wrapText="1"/>
    </xf>
    <xf numFmtId="165" fontId="10" fillId="3" borderId="5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14" fontId="5" fillId="0" borderId="15" xfId="0" applyNumberFormat="1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4" fontId="5" fillId="0" borderId="15" xfId="0" applyNumberFormat="1" applyFont="1" applyBorder="1" applyAlignment="1">
      <alignment horizontal="center" wrapText="1"/>
    </xf>
    <xf numFmtId="164" fontId="4" fillId="0" borderId="27" xfId="0" applyNumberFormat="1" applyFont="1" applyFill="1" applyBorder="1" applyAlignment="1">
      <alignment horizontal="center" wrapText="1"/>
    </xf>
    <xf numFmtId="0" fontId="4" fillId="0" borderId="27" xfId="0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wrapText="1"/>
    </xf>
    <xf numFmtId="0" fontId="2" fillId="0" borderId="8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/>
    </xf>
    <xf numFmtId="4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8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wrapText="1"/>
    </xf>
    <xf numFmtId="0" fontId="4" fillId="0" borderId="30" xfId="0" applyFont="1" applyBorder="1" applyAlignment="1">
      <alignment horizontal="center" wrapText="1"/>
    </xf>
    <xf numFmtId="0" fontId="4" fillId="0" borderId="31" xfId="0" applyFont="1" applyBorder="1" applyAlignment="1">
      <alignment horizontal="center" wrapText="1"/>
    </xf>
    <xf numFmtId="0" fontId="10" fillId="3" borderId="24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 wrapText="1"/>
    </xf>
    <xf numFmtId="0" fontId="10" fillId="3" borderId="17" xfId="0" applyFont="1" applyFill="1" applyBorder="1" applyAlignment="1">
      <alignment horizontal="center" wrapText="1"/>
    </xf>
    <xf numFmtId="0" fontId="10" fillId="3" borderId="22" xfId="0" applyFont="1" applyFill="1" applyBorder="1" applyAlignment="1">
      <alignment horizontal="center" wrapText="1"/>
    </xf>
    <xf numFmtId="0" fontId="10" fillId="3" borderId="23" xfId="0" applyFont="1" applyFill="1" applyBorder="1" applyAlignment="1">
      <alignment horizont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29" xfId="0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tabSelected="1" topLeftCell="A29" workbookViewId="0">
      <selection activeCell="C33" sqref="C33"/>
    </sheetView>
  </sheetViews>
  <sheetFormatPr defaultColWidth="9" defaultRowHeight="15" x14ac:dyDescent="0.25"/>
  <cols>
    <col min="1" max="1" width="19.7109375" style="9" customWidth="1"/>
    <col min="2" max="2" width="79.140625" style="9" customWidth="1"/>
    <col min="3" max="3" width="17.140625" style="12" customWidth="1"/>
    <col min="4" max="242" width="9.140625" style="8" customWidth="1"/>
    <col min="243" max="16384" width="9" style="8"/>
  </cols>
  <sheetData>
    <row r="1" spans="1:3" ht="27" customHeight="1" x14ac:dyDescent="0.25">
      <c r="A1" s="62" t="s">
        <v>31</v>
      </c>
      <c r="B1" s="63"/>
      <c r="C1" s="63"/>
    </row>
    <row r="2" spans="1:3" ht="27.75" customHeight="1" thickBot="1" x14ac:dyDescent="0.3">
      <c r="A2" s="75" t="s">
        <v>97</v>
      </c>
      <c r="B2" s="76"/>
      <c r="C2" s="39"/>
    </row>
    <row r="3" spans="1:3" ht="27" customHeight="1" thickBot="1" x14ac:dyDescent="0.3">
      <c r="A3" s="73" t="s">
        <v>11</v>
      </c>
      <c r="B3" s="74"/>
      <c r="C3" s="40" t="s">
        <v>10</v>
      </c>
    </row>
    <row r="4" spans="1:3" ht="28.5" customHeight="1" x14ac:dyDescent="0.3">
      <c r="A4" s="67" t="s">
        <v>98</v>
      </c>
      <c r="B4" s="68"/>
      <c r="C4" s="44">
        <v>1143413</v>
      </c>
    </row>
    <row r="5" spans="1:3" ht="28.5" customHeight="1" x14ac:dyDescent="0.3">
      <c r="A5" s="69" t="s">
        <v>16</v>
      </c>
      <c r="B5" s="70"/>
      <c r="C5" s="45">
        <v>97672</v>
      </c>
    </row>
    <row r="6" spans="1:3" ht="28.5" customHeight="1" x14ac:dyDescent="0.3">
      <c r="A6" s="69" t="s">
        <v>99</v>
      </c>
      <c r="B6" s="70"/>
      <c r="C6" s="45">
        <v>614091</v>
      </c>
    </row>
    <row r="7" spans="1:3" ht="28.5" customHeight="1" x14ac:dyDescent="0.3">
      <c r="A7" s="69" t="s">
        <v>100</v>
      </c>
      <c r="B7" s="70"/>
      <c r="C7" s="45">
        <v>85946</v>
      </c>
    </row>
    <row r="8" spans="1:3" ht="24.75" customHeight="1" x14ac:dyDescent="0.3">
      <c r="A8" s="69" t="s">
        <v>101</v>
      </c>
      <c r="B8" s="70"/>
      <c r="C8" s="45">
        <v>178522</v>
      </c>
    </row>
    <row r="9" spans="1:3" ht="22.5" customHeight="1" thickBot="1" x14ac:dyDescent="0.35">
      <c r="A9" s="71" t="s">
        <v>102</v>
      </c>
      <c r="B9" s="72"/>
      <c r="C9" s="43">
        <v>1030000</v>
      </c>
    </row>
    <row r="10" spans="1:3" ht="31.5" customHeight="1" thickBot="1" x14ac:dyDescent="0.3">
      <c r="A10" s="34"/>
      <c r="B10" s="34"/>
    </row>
    <row r="11" spans="1:3" ht="26.25" customHeight="1" thickTop="1" thickBot="1" x14ac:dyDescent="0.3">
      <c r="A11" s="47" t="s">
        <v>3</v>
      </c>
      <c r="B11" s="48" t="s">
        <v>4</v>
      </c>
      <c r="C11" s="49" t="s">
        <v>5</v>
      </c>
    </row>
    <row r="12" spans="1:3" ht="33" customHeight="1" thickTop="1" x14ac:dyDescent="0.25">
      <c r="A12" s="77" t="s">
        <v>8</v>
      </c>
      <c r="B12" s="78"/>
      <c r="C12" s="79"/>
    </row>
    <row r="13" spans="1:3" ht="33" customHeight="1" x14ac:dyDescent="0.25">
      <c r="A13" s="27" t="s">
        <v>45</v>
      </c>
      <c r="B13" s="14" t="s">
        <v>44</v>
      </c>
      <c r="C13" s="80">
        <v>103000</v>
      </c>
    </row>
    <row r="14" spans="1:3" ht="33" customHeight="1" x14ac:dyDescent="0.25">
      <c r="A14" s="27" t="s">
        <v>47</v>
      </c>
      <c r="B14" s="14" t="s">
        <v>46</v>
      </c>
      <c r="C14" s="80"/>
    </row>
    <row r="15" spans="1:3" ht="33" customHeight="1" x14ac:dyDescent="0.25">
      <c r="A15" s="27" t="s">
        <v>49</v>
      </c>
      <c r="B15" s="14" t="s">
        <v>48</v>
      </c>
      <c r="C15" s="80"/>
    </row>
    <row r="16" spans="1:3" ht="33" customHeight="1" x14ac:dyDescent="0.25">
      <c r="A16" s="53">
        <v>44105</v>
      </c>
      <c r="B16" s="57" t="s">
        <v>93</v>
      </c>
      <c r="C16" s="60">
        <v>4707</v>
      </c>
    </row>
    <row r="17" spans="1:3" ht="50.25" customHeight="1" x14ac:dyDescent="0.25">
      <c r="A17" s="53">
        <v>44106</v>
      </c>
      <c r="B17" s="28" t="s">
        <v>103</v>
      </c>
      <c r="C17" s="58">
        <v>3900</v>
      </c>
    </row>
    <row r="18" spans="1:3" ht="36.75" customHeight="1" x14ac:dyDescent="0.25">
      <c r="A18" s="53">
        <v>44106</v>
      </c>
      <c r="B18" s="28" t="s">
        <v>92</v>
      </c>
      <c r="C18" s="56">
        <v>26100</v>
      </c>
    </row>
    <row r="19" spans="1:3" ht="36.75" customHeight="1" x14ac:dyDescent="0.25">
      <c r="A19" s="53">
        <v>44108</v>
      </c>
      <c r="B19" s="28" t="s">
        <v>104</v>
      </c>
      <c r="C19" s="60">
        <v>12974</v>
      </c>
    </row>
    <row r="20" spans="1:3" ht="48.75" customHeight="1" x14ac:dyDescent="0.25">
      <c r="A20" s="53">
        <v>44116</v>
      </c>
      <c r="B20" s="28" t="s">
        <v>96</v>
      </c>
      <c r="C20" s="60">
        <v>42514</v>
      </c>
    </row>
    <row r="21" spans="1:3" ht="30.75" customHeight="1" x14ac:dyDescent="0.25">
      <c r="A21" s="53">
        <v>44118</v>
      </c>
      <c r="B21" s="28" t="s">
        <v>90</v>
      </c>
      <c r="C21" s="58">
        <v>1578</v>
      </c>
    </row>
    <row r="22" spans="1:3" ht="31.5" customHeight="1" x14ac:dyDescent="0.25">
      <c r="A22" s="53">
        <v>44118</v>
      </c>
      <c r="B22" s="28" t="s">
        <v>88</v>
      </c>
      <c r="C22" s="58">
        <v>55309</v>
      </c>
    </row>
    <row r="23" spans="1:3" ht="38.25" customHeight="1" x14ac:dyDescent="0.25">
      <c r="A23" s="53">
        <v>44118</v>
      </c>
      <c r="B23" s="28" t="s">
        <v>12</v>
      </c>
      <c r="C23" s="60">
        <v>3246.26</v>
      </c>
    </row>
    <row r="24" spans="1:3" ht="28.5" customHeight="1" x14ac:dyDescent="0.25">
      <c r="A24" s="53">
        <v>44119</v>
      </c>
      <c r="B24" s="57" t="s">
        <v>94</v>
      </c>
      <c r="C24" s="60">
        <v>4620</v>
      </c>
    </row>
    <row r="25" spans="1:3" ht="45" customHeight="1" x14ac:dyDescent="0.25">
      <c r="A25" s="53">
        <v>44119</v>
      </c>
      <c r="B25" s="28" t="s">
        <v>89</v>
      </c>
      <c r="C25" s="58">
        <v>8000</v>
      </c>
    </row>
    <row r="26" spans="1:3" ht="40.5" customHeight="1" x14ac:dyDescent="0.25">
      <c r="A26" s="53">
        <v>44125</v>
      </c>
      <c r="B26" s="61" t="s">
        <v>105</v>
      </c>
      <c r="C26" s="58">
        <v>35000</v>
      </c>
    </row>
    <row r="27" spans="1:3" ht="63" customHeight="1" x14ac:dyDescent="0.25">
      <c r="A27" s="53">
        <v>44125</v>
      </c>
      <c r="B27" s="28" t="s">
        <v>106</v>
      </c>
      <c r="C27" s="58">
        <v>28150</v>
      </c>
    </row>
    <row r="28" spans="1:3" ht="52.5" customHeight="1" x14ac:dyDescent="0.25">
      <c r="A28" s="53">
        <v>44130</v>
      </c>
      <c r="B28" s="14" t="s">
        <v>91</v>
      </c>
      <c r="C28" s="58">
        <v>14630</v>
      </c>
    </row>
    <row r="29" spans="1:3" ht="36.75" customHeight="1" x14ac:dyDescent="0.25">
      <c r="A29" s="53">
        <v>44131</v>
      </c>
      <c r="B29" s="57" t="s">
        <v>95</v>
      </c>
      <c r="C29" s="58">
        <v>1940</v>
      </c>
    </row>
    <row r="30" spans="1:3" ht="41.25" customHeight="1" x14ac:dyDescent="0.25">
      <c r="A30" s="53">
        <v>44134</v>
      </c>
      <c r="B30" s="57" t="s">
        <v>107</v>
      </c>
      <c r="C30" s="60">
        <v>3053</v>
      </c>
    </row>
    <row r="31" spans="1:3" ht="50.25" customHeight="1" x14ac:dyDescent="0.25">
      <c r="A31" s="53">
        <v>44135</v>
      </c>
      <c r="B31" s="28" t="s">
        <v>108</v>
      </c>
      <c r="C31" s="56">
        <v>39438</v>
      </c>
    </row>
    <row r="32" spans="1:3" ht="39.75" customHeight="1" x14ac:dyDescent="0.25">
      <c r="A32" s="32"/>
      <c r="B32" s="33" t="s">
        <v>6</v>
      </c>
      <c r="C32" s="41">
        <f>10000+15000+15000+20000+20000+5000+5000+30000+7058+14000+7980+2650+1016</f>
        <v>152704</v>
      </c>
    </row>
    <row r="33" spans="1:3" ht="45.75" thickBot="1" x14ac:dyDescent="0.3">
      <c r="A33" s="20"/>
      <c r="B33" s="24" t="s">
        <v>7</v>
      </c>
      <c r="C33" s="42">
        <f>3420+4337+58145+60030+25004</f>
        <v>150936</v>
      </c>
    </row>
    <row r="34" spans="1:3" ht="15.75" thickBot="1" x14ac:dyDescent="0.3">
      <c r="A34" s="21"/>
      <c r="B34" s="15" t="s">
        <v>0</v>
      </c>
      <c r="C34" s="16">
        <f>SUM(C13:C33)</f>
        <v>691799.26</v>
      </c>
    </row>
    <row r="35" spans="1:3" ht="24" customHeight="1" thickBot="1" x14ac:dyDescent="0.3"/>
    <row r="36" spans="1:3" ht="18" customHeight="1" thickBot="1" x14ac:dyDescent="0.3">
      <c r="A36" s="64" t="s">
        <v>1</v>
      </c>
      <c r="B36" s="65"/>
      <c r="C36" s="66"/>
    </row>
    <row r="37" spans="1:3" ht="142.5" customHeight="1" x14ac:dyDescent="0.25">
      <c r="A37" s="50" t="s">
        <v>36</v>
      </c>
      <c r="B37" s="51" t="s">
        <v>38</v>
      </c>
      <c r="C37" s="52" t="s">
        <v>32</v>
      </c>
    </row>
    <row r="38" spans="1:3" ht="53.25" customHeight="1" x14ac:dyDescent="0.25">
      <c r="A38" s="50" t="s">
        <v>37</v>
      </c>
      <c r="B38" s="10" t="s">
        <v>39</v>
      </c>
      <c r="C38" s="31" t="s">
        <v>33</v>
      </c>
    </row>
    <row r="39" spans="1:3" ht="102.75" customHeight="1" x14ac:dyDescent="0.25">
      <c r="A39" s="50" t="s">
        <v>36</v>
      </c>
      <c r="B39" s="10" t="s">
        <v>40</v>
      </c>
      <c r="C39" s="19" t="s">
        <v>34</v>
      </c>
    </row>
    <row r="40" spans="1:3" ht="45.75" customHeight="1" thickBot="1" x14ac:dyDescent="0.3">
      <c r="A40" s="50" t="s">
        <v>36</v>
      </c>
      <c r="B40" s="22" t="s">
        <v>41</v>
      </c>
      <c r="C40" s="23" t="s">
        <v>35</v>
      </c>
    </row>
    <row r="41" spans="1:3" ht="53.25" customHeight="1" thickBot="1" x14ac:dyDescent="0.3">
      <c r="A41" s="38">
        <v>44118</v>
      </c>
      <c r="B41" s="22" t="s">
        <v>42</v>
      </c>
      <c r="C41" s="23" t="s">
        <v>43</v>
      </c>
    </row>
    <row r="42" spans="1:3" ht="67.5" customHeight="1" x14ac:dyDescent="0.25">
      <c r="C42" s="11"/>
    </row>
    <row r="43" spans="1:3" ht="89.25" customHeight="1" x14ac:dyDescent="0.25">
      <c r="A43" s="8"/>
      <c r="B43" s="8"/>
      <c r="C43" s="13"/>
    </row>
    <row r="44" spans="1:3" ht="94.5" customHeight="1" x14ac:dyDescent="0.25">
      <c r="A44" s="8"/>
      <c r="B44" s="8"/>
      <c r="C44" s="13"/>
    </row>
    <row r="45" spans="1:3" ht="45" customHeight="1" x14ac:dyDescent="0.25">
      <c r="A45" s="8"/>
      <c r="B45" s="8"/>
      <c r="C45" s="11"/>
    </row>
  </sheetData>
  <autoFilter ref="A11:C11"/>
  <sortState ref="A1:C1">
    <sortCondition sortBy="icon" ref="B1"/>
  </sortState>
  <mergeCells count="12">
    <mergeCell ref="A1:C1"/>
    <mergeCell ref="A36:C36"/>
    <mergeCell ref="A4:B4"/>
    <mergeCell ref="A5:B5"/>
    <mergeCell ref="A6:B6"/>
    <mergeCell ref="A7:B7"/>
    <mergeCell ref="A8:B8"/>
    <mergeCell ref="A9:B9"/>
    <mergeCell ref="A3:B3"/>
    <mergeCell ref="A2:B2"/>
    <mergeCell ref="A12:C12"/>
    <mergeCell ref="C13:C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79"/>
  <sheetViews>
    <sheetView topLeftCell="A76" zoomScale="120" zoomScaleNormal="120" workbookViewId="0">
      <selection activeCell="B68" sqref="B68"/>
    </sheetView>
  </sheetViews>
  <sheetFormatPr defaultColWidth="9" defaultRowHeight="15" x14ac:dyDescent="0.25"/>
  <cols>
    <col min="1" max="1" width="15" style="1" customWidth="1"/>
    <col min="2" max="2" width="71.7109375" style="2" customWidth="1"/>
    <col min="3" max="3" width="20.140625" style="18" customWidth="1"/>
    <col min="4" max="4" width="9.140625" style="7" customWidth="1"/>
    <col min="5" max="5" width="8.28515625" style="3" customWidth="1"/>
    <col min="6" max="7" width="9.140625" style="3" hidden="1" customWidth="1"/>
    <col min="8" max="245" width="9.140625" style="3" customWidth="1"/>
  </cols>
  <sheetData>
    <row r="1" spans="1:3" ht="15.75" thickBot="1" x14ac:dyDescent="0.3">
      <c r="A1" s="81"/>
      <c r="B1" s="81"/>
      <c r="C1" s="81"/>
    </row>
    <row r="2" spans="1:3" s="4" customFormat="1" ht="15.75" thickBot="1" x14ac:dyDescent="0.3">
      <c r="A2" s="5" t="s">
        <v>3</v>
      </c>
      <c r="B2" s="54" t="s">
        <v>4</v>
      </c>
      <c r="C2" s="17" t="s">
        <v>5</v>
      </c>
    </row>
    <row r="3" spans="1:3" s="4" customFormat="1" ht="21" customHeight="1" x14ac:dyDescent="0.25">
      <c r="A3" s="26">
        <v>44105</v>
      </c>
      <c r="B3" s="55" t="s">
        <v>14</v>
      </c>
      <c r="C3" s="46">
        <v>2899.6</v>
      </c>
    </row>
    <row r="4" spans="1:3" s="4" customFormat="1" ht="21" customHeight="1" x14ac:dyDescent="0.25">
      <c r="A4" s="26">
        <v>44105</v>
      </c>
      <c r="B4" s="55" t="s">
        <v>65</v>
      </c>
      <c r="C4" s="46">
        <v>90</v>
      </c>
    </row>
    <row r="5" spans="1:3" s="4" customFormat="1" ht="21" customHeight="1" x14ac:dyDescent="0.25">
      <c r="A5" s="26">
        <v>44105</v>
      </c>
      <c r="B5" s="55" t="s">
        <v>66</v>
      </c>
      <c r="C5" s="46">
        <v>2000</v>
      </c>
    </row>
    <row r="6" spans="1:3" s="4" customFormat="1" ht="21" customHeight="1" x14ac:dyDescent="0.25">
      <c r="A6" s="26">
        <v>44105</v>
      </c>
      <c r="B6" s="55" t="s">
        <v>67</v>
      </c>
      <c r="C6" s="46">
        <v>6300</v>
      </c>
    </row>
    <row r="7" spans="1:3" s="4" customFormat="1" ht="21" customHeight="1" x14ac:dyDescent="0.25">
      <c r="A7" s="26">
        <v>44105</v>
      </c>
      <c r="B7" s="55" t="s">
        <v>68</v>
      </c>
      <c r="C7" s="46">
        <v>35000</v>
      </c>
    </row>
    <row r="8" spans="1:3" s="4" customFormat="1" ht="21" customHeight="1" x14ac:dyDescent="0.25">
      <c r="A8" s="26">
        <v>44106</v>
      </c>
      <c r="B8" s="55" t="s">
        <v>25</v>
      </c>
      <c r="C8" s="46">
        <v>100</v>
      </c>
    </row>
    <row r="9" spans="1:3" s="4" customFormat="1" ht="21" customHeight="1" x14ac:dyDescent="0.25">
      <c r="A9" s="26">
        <v>44106</v>
      </c>
      <c r="B9" s="55" t="s">
        <v>14</v>
      </c>
      <c r="C9" s="46">
        <v>1955.66</v>
      </c>
    </row>
    <row r="10" spans="1:3" s="4" customFormat="1" ht="21" customHeight="1" x14ac:dyDescent="0.25">
      <c r="A10" s="26">
        <v>44109</v>
      </c>
      <c r="B10" s="55" t="s">
        <v>23</v>
      </c>
      <c r="C10" s="46">
        <v>200</v>
      </c>
    </row>
    <row r="11" spans="1:3" s="4" customFormat="1" ht="21" customHeight="1" x14ac:dyDescent="0.25">
      <c r="A11" s="26">
        <v>44109</v>
      </c>
      <c r="B11" s="55" t="s">
        <v>69</v>
      </c>
      <c r="C11" s="46">
        <v>1000</v>
      </c>
    </row>
    <row r="12" spans="1:3" s="4" customFormat="1" ht="21" customHeight="1" x14ac:dyDescent="0.25">
      <c r="A12" s="26">
        <v>44109</v>
      </c>
      <c r="B12" s="55" t="s">
        <v>70</v>
      </c>
      <c r="C12" s="46">
        <v>5000</v>
      </c>
    </row>
    <row r="13" spans="1:3" s="4" customFormat="1" ht="21" customHeight="1" x14ac:dyDescent="0.25">
      <c r="A13" s="26">
        <v>44109</v>
      </c>
      <c r="B13" s="55" t="s">
        <v>14</v>
      </c>
      <c r="C13" s="46">
        <v>10558.84</v>
      </c>
    </row>
    <row r="14" spans="1:3" s="4" customFormat="1" ht="21" customHeight="1" x14ac:dyDescent="0.25">
      <c r="A14" s="26">
        <v>44110</v>
      </c>
      <c r="B14" s="55" t="s">
        <v>14</v>
      </c>
      <c r="C14" s="46">
        <v>3820.93</v>
      </c>
    </row>
    <row r="15" spans="1:3" s="4" customFormat="1" ht="21" customHeight="1" x14ac:dyDescent="0.25">
      <c r="A15" s="26">
        <v>44111</v>
      </c>
      <c r="B15" s="55" t="s">
        <v>19</v>
      </c>
      <c r="C15" s="46">
        <v>300</v>
      </c>
    </row>
    <row r="16" spans="1:3" s="4" customFormat="1" ht="21" customHeight="1" x14ac:dyDescent="0.25">
      <c r="A16" s="26">
        <v>44111</v>
      </c>
      <c r="B16" s="55" t="s">
        <v>21</v>
      </c>
      <c r="C16" s="46">
        <v>500</v>
      </c>
    </row>
    <row r="17" spans="1:3" s="4" customFormat="1" ht="21" customHeight="1" x14ac:dyDescent="0.25">
      <c r="A17" s="26">
        <v>44111</v>
      </c>
      <c r="B17" s="55" t="s">
        <v>14</v>
      </c>
      <c r="C17" s="46">
        <v>972</v>
      </c>
    </row>
    <row r="18" spans="1:3" s="4" customFormat="1" ht="21" customHeight="1" x14ac:dyDescent="0.25">
      <c r="A18" s="26">
        <v>44111</v>
      </c>
      <c r="B18" s="55" t="s">
        <v>13</v>
      </c>
      <c r="C18" s="46">
        <v>103000</v>
      </c>
    </row>
    <row r="19" spans="1:3" s="4" customFormat="1" ht="21" customHeight="1" x14ac:dyDescent="0.25">
      <c r="A19" s="26">
        <v>44112</v>
      </c>
      <c r="B19" s="55" t="s">
        <v>71</v>
      </c>
      <c r="C19" s="46">
        <v>50</v>
      </c>
    </row>
    <row r="20" spans="1:3" s="4" customFormat="1" ht="21" customHeight="1" x14ac:dyDescent="0.25">
      <c r="A20" s="26">
        <v>44112</v>
      </c>
      <c r="B20" s="55" t="s">
        <v>72</v>
      </c>
      <c r="C20" s="46">
        <v>200</v>
      </c>
    </row>
    <row r="21" spans="1:3" s="4" customFormat="1" ht="21" customHeight="1" x14ac:dyDescent="0.25">
      <c r="A21" s="26">
        <v>44112</v>
      </c>
      <c r="B21" s="55" t="s">
        <v>14</v>
      </c>
      <c r="C21" s="46">
        <v>972</v>
      </c>
    </row>
    <row r="22" spans="1:3" s="4" customFormat="1" ht="21" customHeight="1" x14ac:dyDescent="0.25">
      <c r="A22" s="26">
        <v>44112</v>
      </c>
      <c r="B22" s="55" t="s">
        <v>15</v>
      </c>
      <c r="C22" s="46">
        <v>250</v>
      </c>
    </row>
    <row r="23" spans="1:3" s="4" customFormat="1" ht="21" customHeight="1" x14ac:dyDescent="0.25">
      <c r="A23" s="26">
        <v>44113</v>
      </c>
      <c r="B23" s="55" t="s">
        <v>14</v>
      </c>
      <c r="C23" s="46">
        <v>827.17</v>
      </c>
    </row>
    <row r="24" spans="1:3" s="4" customFormat="1" ht="21" customHeight="1" x14ac:dyDescent="0.25">
      <c r="A24" s="26">
        <v>44116</v>
      </c>
      <c r="B24" s="55" t="s">
        <v>15</v>
      </c>
      <c r="C24" s="46">
        <v>520</v>
      </c>
    </row>
    <row r="25" spans="1:3" s="4" customFormat="1" ht="21" customHeight="1" x14ac:dyDescent="0.25">
      <c r="A25" s="26">
        <v>44116</v>
      </c>
      <c r="B25" s="55" t="s">
        <v>14</v>
      </c>
      <c r="C25" s="46">
        <v>6514.34</v>
      </c>
    </row>
    <row r="26" spans="1:3" s="4" customFormat="1" ht="21" customHeight="1" x14ac:dyDescent="0.25">
      <c r="A26" s="26">
        <v>44116</v>
      </c>
      <c r="B26" s="55" t="s">
        <v>22</v>
      </c>
      <c r="C26" s="46">
        <v>100</v>
      </c>
    </row>
    <row r="27" spans="1:3" s="4" customFormat="1" ht="21" customHeight="1" x14ac:dyDescent="0.25">
      <c r="A27" s="26">
        <v>44116</v>
      </c>
      <c r="B27" s="55" t="s">
        <v>73</v>
      </c>
      <c r="C27" s="46">
        <v>200</v>
      </c>
    </row>
    <row r="28" spans="1:3" s="4" customFormat="1" ht="33.75" customHeight="1" x14ac:dyDescent="0.25">
      <c r="A28" s="26">
        <v>44116</v>
      </c>
      <c r="B28" s="59" t="s">
        <v>74</v>
      </c>
      <c r="C28" s="46">
        <v>50000</v>
      </c>
    </row>
    <row r="29" spans="1:3" s="4" customFormat="1" ht="21" customHeight="1" x14ac:dyDescent="0.25">
      <c r="A29" s="26">
        <v>44117</v>
      </c>
      <c r="B29" s="59" t="s">
        <v>75</v>
      </c>
      <c r="C29" s="46">
        <v>50</v>
      </c>
    </row>
    <row r="30" spans="1:3" s="4" customFormat="1" ht="21" customHeight="1" x14ac:dyDescent="0.25">
      <c r="A30" s="26">
        <v>44117</v>
      </c>
      <c r="B30" s="59" t="s">
        <v>76</v>
      </c>
      <c r="C30" s="46">
        <v>500</v>
      </c>
    </row>
    <row r="31" spans="1:3" s="4" customFormat="1" ht="21" customHeight="1" x14ac:dyDescent="0.25">
      <c r="A31" s="26">
        <v>44117</v>
      </c>
      <c r="B31" s="59" t="s">
        <v>77</v>
      </c>
      <c r="C31" s="46">
        <v>1500</v>
      </c>
    </row>
    <row r="32" spans="1:3" s="4" customFormat="1" ht="21" customHeight="1" x14ac:dyDescent="0.25">
      <c r="A32" s="26">
        <v>44117</v>
      </c>
      <c r="B32" s="59" t="s">
        <v>78</v>
      </c>
      <c r="C32" s="46">
        <v>1500</v>
      </c>
    </row>
    <row r="33" spans="1:3" s="4" customFormat="1" ht="21" customHeight="1" x14ac:dyDescent="0.25">
      <c r="A33" s="26">
        <v>44118</v>
      </c>
      <c r="B33" s="59" t="s">
        <v>14</v>
      </c>
      <c r="C33" s="46">
        <v>5735.77</v>
      </c>
    </row>
    <row r="34" spans="1:3" s="4" customFormat="1" ht="29.25" customHeight="1" x14ac:dyDescent="0.25">
      <c r="A34" s="26">
        <v>44118</v>
      </c>
      <c r="B34" s="59" t="s">
        <v>79</v>
      </c>
      <c r="C34" s="46">
        <v>150000</v>
      </c>
    </row>
    <row r="35" spans="1:3" s="4" customFormat="1" ht="29.25" customHeight="1" x14ac:dyDescent="0.25">
      <c r="A35" s="26">
        <v>44119</v>
      </c>
      <c r="B35" s="59" t="s">
        <v>24</v>
      </c>
      <c r="C35" s="46">
        <v>50000</v>
      </c>
    </row>
    <row r="36" spans="1:3" s="4" customFormat="1" ht="21" customHeight="1" x14ac:dyDescent="0.25">
      <c r="A36" s="26">
        <v>44119</v>
      </c>
      <c r="B36" s="59" t="s">
        <v>15</v>
      </c>
      <c r="C36" s="46">
        <v>20</v>
      </c>
    </row>
    <row r="37" spans="1:3" s="4" customFormat="1" ht="21" customHeight="1" x14ac:dyDescent="0.25">
      <c r="A37" s="26">
        <v>44120</v>
      </c>
      <c r="B37" s="59" t="s">
        <v>14</v>
      </c>
      <c r="C37" s="46">
        <v>1069.2</v>
      </c>
    </row>
    <row r="38" spans="1:3" s="4" customFormat="1" ht="21" customHeight="1" x14ac:dyDescent="0.25">
      <c r="A38" s="26">
        <v>44123</v>
      </c>
      <c r="B38" s="55" t="s">
        <v>15</v>
      </c>
      <c r="C38" s="46">
        <v>703</v>
      </c>
    </row>
    <row r="39" spans="1:3" s="4" customFormat="1" ht="21" customHeight="1" x14ac:dyDescent="0.25">
      <c r="A39" s="26">
        <v>44123</v>
      </c>
      <c r="B39" s="55" t="s">
        <v>14</v>
      </c>
      <c r="C39" s="46">
        <v>5161.32</v>
      </c>
    </row>
    <row r="40" spans="1:3" s="4" customFormat="1" ht="21" customHeight="1" x14ac:dyDescent="0.25">
      <c r="A40" s="26">
        <v>44123</v>
      </c>
      <c r="B40" s="59" t="s">
        <v>80</v>
      </c>
      <c r="C40" s="46">
        <v>1000</v>
      </c>
    </row>
    <row r="41" spans="1:3" s="4" customFormat="1" ht="21" customHeight="1" x14ac:dyDescent="0.25">
      <c r="A41" s="26">
        <v>44124</v>
      </c>
      <c r="B41" s="55" t="s">
        <v>14</v>
      </c>
      <c r="C41" s="46">
        <v>777.6</v>
      </c>
    </row>
    <row r="42" spans="1:3" s="4" customFormat="1" ht="21" customHeight="1" x14ac:dyDescent="0.25">
      <c r="A42" s="26">
        <v>44125</v>
      </c>
      <c r="B42" s="59" t="s">
        <v>18</v>
      </c>
      <c r="C42" s="46">
        <v>1000</v>
      </c>
    </row>
    <row r="43" spans="1:3" s="4" customFormat="1" ht="21" customHeight="1" x14ac:dyDescent="0.25">
      <c r="A43" s="26">
        <v>44125</v>
      </c>
      <c r="B43" s="55" t="s">
        <v>14</v>
      </c>
      <c r="C43" s="46">
        <v>1555.2</v>
      </c>
    </row>
    <row r="44" spans="1:3" s="4" customFormat="1" ht="21" customHeight="1" x14ac:dyDescent="0.25">
      <c r="A44" s="26">
        <v>44126</v>
      </c>
      <c r="B44" s="59" t="s">
        <v>81</v>
      </c>
      <c r="C44" s="46">
        <v>100</v>
      </c>
    </row>
    <row r="45" spans="1:3" s="4" customFormat="1" ht="21" customHeight="1" x14ac:dyDescent="0.25">
      <c r="A45" s="26">
        <v>44126</v>
      </c>
      <c r="B45" s="59" t="s">
        <v>82</v>
      </c>
      <c r="C45" s="46">
        <v>5000</v>
      </c>
    </row>
    <row r="46" spans="1:3" s="4" customFormat="1" ht="21" customHeight="1" x14ac:dyDescent="0.25">
      <c r="A46" s="26">
        <v>44126</v>
      </c>
      <c r="B46" s="55" t="s">
        <v>14</v>
      </c>
      <c r="C46" s="46">
        <v>972</v>
      </c>
    </row>
    <row r="47" spans="1:3" s="4" customFormat="1" ht="21" customHeight="1" x14ac:dyDescent="0.25">
      <c r="A47" s="26">
        <v>44126</v>
      </c>
      <c r="B47" s="55" t="s">
        <v>15</v>
      </c>
      <c r="C47" s="46">
        <v>300</v>
      </c>
    </row>
    <row r="48" spans="1:3" s="4" customFormat="1" ht="21" customHeight="1" x14ac:dyDescent="0.25">
      <c r="A48" s="26">
        <v>44127</v>
      </c>
      <c r="B48" s="55" t="s">
        <v>14</v>
      </c>
      <c r="C48" s="46">
        <v>97.2</v>
      </c>
    </row>
    <row r="49" spans="1:3" s="4" customFormat="1" ht="21" customHeight="1" x14ac:dyDescent="0.25">
      <c r="A49" s="26">
        <v>44130</v>
      </c>
      <c r="B49" s="55" t="s">
        <v>14</v>
      </c>
      <c r="C49" s="46">
        <v>8555.5400000000009</v>
      </c>
    </row>
    <row r="50" spans="1:3" s="4" customFormat="1" ht="21" customHeight="1" x14ac:dyDescent="0.25">
      <c r="A50" s="26">
        <v>44130</v>
      </c>
      <c r="B50" s="55" t="s">
        <v>15</v>
      </c>
      <c r="C50" s="46">
        <v>8220</v>
      </c>
    </row>
    <row r="51" spans="1:3" s="4" customFormat="1" ht="21" customHeight="1" x14ac:dyDescent="0.25">
      <c r="A51" s="26">
        <v>44130</v>
      </c>
      <c r="B51" s="59" t="s">
        <v>20</v>
      </c>
      <c r="C51" s="46">
        <v>200</v>
      </c>
    </row>
    <row r="52" spans="1:3" s="4" customFormat="1" ht="21" customHeight="1" x14ac:dyDescent="0.25">
      <c r="A52" s="26">
        <v>44130</v>
      </c>
      <c r="B52" s="59" t="s">
        <v>26</v>
      </c>
      <c r="C52" s="46">
        <v>300</v>
      </c>
    </row>
    <row r="53" spans="1:3" s="4" customFormat="1" ht="21" customHeight="1" x14ac:dyDescent="0.25">
      <c r="A53" s="26">
        <v>44130</v>
      </c>
      <c r="B53" s="59" t="s">
        <v>83</v>
      </c>
      <c r="C53" s="46">
        <v>500</v>
      </c>
    </row>
    <row r="54" spans="1:3" s="4" customFormat="1" ht="21" customHeight="1" x14ac:dyDescent="0.25">
      <c r="A54" s="26">
        <v>44130</v>
      </c>
      <c r="B54" s="59" t="s">
        <v>84</v>
      </c>
      <c r="C54" s="46">
        <v>500</v>
      </c>
    </row>
    <row r="55" spans="1:3" s="4" customFormat="1" ht="21" customHeight="1" x14ac:dyDescent="0.25">
      <c r="A55" s="26">
        <v>44130</v>
      </c>
      <c r="B55" s="59" t="s">
        <v>28</v>
      </c>
      <c r="C55" s="46">
        <v>2000</v>
      </c>
    </row>
    <row r="56" spans="1:3" s="4" customFormat="1" ht="21" customHeight="1" x14ac:dyDescent="0.25">
      <c r="A56" s="26">
        <v>44130</v>
      </c>
      <c r="B56" s="59" t="s">
        <v>85</v>
      </c>
      <c r="C56" s="46">
        <v>4520</v>
      </c>
    </row>
    <row r="57" spans="1:3" s="4" customFormat="1" ht="21" customHeight="1" x14ac:dyDescent="0.25">
      <c r="A57" s="26">
        <v>44131</v>
      </c>
      <c r="B57" s="55" t="s">
        <v>14</v>
      </c>
      <c r="C57" s="46">
        <v>583.20000000000005</v>
      </c>
    </row>
    <row r="58" spans="1:3" s="4" customFormat="1" ht="21" customHeight="1" x14ac:dyDescent="0.25">
      <c r="A58" s="26">
        <v>44132</v>
      </c>
      <c r="B58" s="55" t="s">
        <v>14</v>
      </c>
      <c r="C58" s="46">
        <v>844.67</v>
      </c>
    </row>
    <row r="59" spans="1:3" s="4" customFormat="1" ht="21" customHeight="1" x14ac:dyDescent="0.25">
      <c r="A59" s="26">
        <v>44132</v>
      </c>
      <c r="B59" s="59" t="s">
        <v>86</v>
      </c>
      <c r="C59" s="46">
        <v>49.07</v>
      </c>
    </row>
    <row r="60" spans="1:3" s="4" customFormat="1" ht="21" customHeight="1" x14ac:dyDescent="0.25">
      <c r="A60" s="26">
        <v>44132</v>
      </c>
      <c r="B60" s="59" t="s">
        <v>27</v>
      </c>
      <c r="C60" s="46">
        <v>100</v>
      </c>
    </row>
    <row r="61" spans="1:3" s="4" customFormat="1" ht="21" customHeight="1" x14ac:dyDescent="0.25">
      <c r="A61" s="26">
        <v>44132</v>
      </c>
      <c r="B61" s="59" t="s">
        <v>87</v>
      </c>
      <c r="C61" s="46">
        <v>500</v>
      </c>
    </row>
    <row r="62" spans="1:3" s="4" customFormat="1" ht="21" customHeight="1" x14ac:dyDescent="0.25">
      <c r="A62" s="26">
        <v>44132</v>
      </c>
      <c r="B62" s="59" t="s">
        <v>18</v>
      </c>
      <c r="C62" s="46">
        <v>1000</v>
      </c>
    </row>
    <row r="63" spans="1:3" s="4" customFormat="1" ht="21" customHeight="1" x14ac:dyDescent="0.25">
      <c r="A63" s="26">
        <v>44133</v>
      </c>
      <c r="B63" s="55" t="s">
        <v>17</v>
      </c>
      <c r="C63" s="46">
        <v>1000</v>
      </c>
    </row>
    <row r="64" spans="1:3" s="4" customFormat="1" ht="21" customHeight="1" x14ac:dyDescent="0.25">
      <c r="A64" s="26">
        <v>44133</v>
      </c>
      <c r="B64" s="55" t="s">
        <v>15</v>
      </c>
      <c r="C64" s="46">
        <v>850</v>
      </c>
    </row>
    <row r="65" spans="1:245" s="4" customFormat="1" ht="21" customHeight="1" x14ac:dyDescent="0.25">
      <c r="A65" s="26">
        <v>44133</v>
      </c>
      <c r="B65" s="55" t="s">
        <v>64</v>
      </c>
      <c r="C65" s="46">
        <v>500</v>
      </c>
    </row>
    <row r="66" spans="1:245" s="4" customFormat="1" ht="21" customHeight="1" x14ac:dyDescent="0.25">
      <c r="A66" s="26">
        <v>44133</v>
      </c>
      <c r="B66" s="55" t="s">
        <v>14</v>
      </c>
      <c r="C66" s="46">
        <v>3013.2</v>
      </c>
    </row>
    <row r="67" spans="1:245" s="4" customFormat="1" ht="21" customHeight="1" thickBot="1" x14ac:dyDescent="0.3">
      <c r="A67" s="26">
        <v>44134</v>
      </c>
      <c r="B67" s="55" t="s">
        <v>14</v>
      </c>
      <c r="C67" s="46">
        <v>1166.4000000000001</v>
      </c>
    </row>
    <row r="68" spans="1:245" ht="27.75" customHeight="1" thickBot="1" x14ac:dyDescent="0.3">
      <c r="A68" s="6"/>
      <c r="B68" s="30" t="s">
        <v>2</v>
      </c>
      <c r="C68" s="17">
        <f>SUM(C3:C67)</f>
        <v>494773.91000000003</v>
      </c>
      <c r="E68" s="25"/>
    </row>
    <row r="70" spans="1:245" ht="38.25" customHeight="1" x14ac:dyDescent="0.25">
      <c r="B70" s="35" t="s">
        <v>9</v>
      </c>
    </row>
    <row r="71" spans="1:245" ht="30" customHeight="1" x14ac:dyDescent="0.25">
      <c r="A71" s="36">
        <v>44116</v>
      </c>
      <c r="B71" s="29" t="s">
        <v>50</v>
      </c>
      <c r="C71" s="37" t="s">
        <v>51</v>
      </c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  <c r="EM71" s="7"/>
      <c r="EN71" s="7"/>
      <c r="EO71" s="7"/>
      <c r="EP71" s="7"/>
      <c r="EQ71" s="7"/>
      <c r="ER71" s="7"/>
      <c r="ES71" s="7"/>
      <c r="ET71" s="7"/>
      <c r="EU71" s="7"/>
      <c r="EV71" s="7"/>
      <c r="EW71" s="7"/>
      <c r="EX71" s="7"/>
      <c r="EY71" s="7"/>
      <c r="EZ71" s="7"/>
      <c r="FA71" s="7"/>
      <c r="FB71" s="7"/>
      <c r="FC71" s="7"/>
      <c r="FD71" s="7"/>
      <c r="FE71" s="7"/>
      <c r="FF71" s="7"/>
      <c r="FG71" s="7"/>
      <c r="FH71" s="7"/>
      <c r="FI71" s="7"/>
      <c r="FJ71" s="7"/>
      <c r="FK71" s="7"/>
      <c r="FL71" s="7"/>
      <c r="FM71" s="7"/>
      <c r="FN71" s="7"/>
      <c r="FO71" s="7"/>
      <c r="FP71" s="7"/>
      <c r="FQ71" s="7"/>
      <c r="FR71" s="7"/>
      <c r="FS71" s="7"/>
      <c r="FT71" s="7"/>
      <c r="FU71" s="7"/>
      <c r="FV71" s="7"/>
      <c r="FW71" s="7"/>
      <c r="FX71" s="7"/>
      <c r="FY71" s="7"/>
      <c r="FZ71" s="7"/>
      <c r="GA71" s="7"/>
      <c r="GB71" s="7"/>
      <c r="GC71" s="7"/>
      <c r="GD71" s="7"/>
      <c r="GE71" s="7"/>
      <c r="GF71" s="7"/>
      <c r="GG71" s="7"/>
      <c r="GH71" s="7"/>
      <c r="GI71" s="7"/>
      <c r="GJ71" s="7"/>
      <c r="GK71" s="7"/>
      <c r="GL71" s="7"/>
      <c r="GM71" s="7"/>
      <c r="GN71" s="7"/>
      <c r="GO71" s="7"/>
      <c r="GP71" s="7"/>
      <c r="GQ71" s="7"/>
      <c r="GR71" s="7"/>
      <c r="GS71" s="7"/>
      <c r="GT71" s="7"/>
      <c r="GU71" s="7"/>
      <c r="GV71" s="7"/>
      <c r="GW71" s="7"/>
      <c r="GX71" s="7"/>
      <c r="GY71" s="7"/>
      <c r="GZ71" s="7"/>
      <c r="HA71" s="7"/>
      <c r="HB71" s="7"/>
      <c r="HC71" s="7"/>
      <c r="HD71" s="7"/>
      <c r="HE71" s="7"/>
      <c r="HF71" s="7"/>
      <c r="HG71" s="7"/>
      <c r="HH71" s="7"/>
      <c r="HI71" s="7"/>
      <c r="HJ71" s="7"/>
      <c r="HK71" s="7"/>
      <c r="HL71" s="7"/>
      <c r="HM71" s="7"/>
      <c r="HN71" s="7"/>
      <c r="HO71" s="7"/>
      <c r="HP71" s="7"/>
      <c r="HQ71" s="7"/>
      <c r="HR71" s="7"/>
      <c r="HS71" s="7"/>
      <c r="HT71" s="7"/>
      <c r="HU71" s="7"/>
      <c r="HV71" s="7"/>
      <c r="HW71" s="7"/>
      <c r="HX71" s="7"/>
      <c r="HY71" s="7"/>
      <c r="HZ71" s="7"/>
      <c r="IA71" s="7"/>
      <c r="IB71" s="7"/>
      <c r="IC71" s="7"/>
      <c r="ID71" s="7"/>
      <c r="IE71" s="7"/>
      <c r="IF71" s="7"/>
      <c r="IG71" s="7"/>
      <c r="IH71" s="7"/>
      <c r="II71" s="7"/>
      <c r="IJ71" s="7"/>
      <c r="IK71" s="7"/>
    </row>
    <row r="72" spans="1:245" ht="30" customHeight="1" x14ac:dyDescent="0.25">
      <c r="A72" s="36">
        <v>44116</v>
      </c>
      <c r="B72" s="29" t="s">
        <v>52</v>
      </c>
      <c r="C72" s="37" t="s">
        <v>53</v>
      </c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  <c r="EM72" s="7"/>
      <c r="EN72" s="7"/>
      <c r="EO72" s="7"/>
      <c r="EP72" s="7"/>
      <c r="EQ72" s="7"/>
      <c r="ER72" s="7"/>
      <c r="ES72" s="7"/>
      <c r="ET72" s="7"/>
      <c r="EU72" s="7"/>
      <c r="EV72" s="7"/>
      <c r="EW72" s="7"/>
      <c r="EX72" s="7"/>
      <c r="EY72" s="7"/>
      <c r="EZ72" s="7"/>
      <c r="FA72" s="7"/>
      <c r="FB72" s="7"/>
      <c r="FC72" s="7"/>
      <c r="FD72" s="7"/>
      <c r="FE72" s="7"/>
      <c r="FF72" s="7"/>
      <c r="FG72" s="7"/>
      <c r="FH72" s="7"/>
      <c r="FI72" s="7"/>
      <c r="FJ72" s="7"/>
      <c r="FK72" s="7"/>
      <c r="FL72" s="7"/>
      <c r="FM72" s="7"/>
      <c r="FN72" s="7"/>
      <c r="FO72" s="7"/>
      <c r="FP72" s="7"/>
      <c r="FQ72" s="7"/>
      <c r="FR72" s="7"/>
      <c r="FS72" s="7"/>
      <c r="FT72" s="7"/>
      <c r="FU72" s="7"/>
      <c r="FV72" s="7"/>
      <c r="FW72" s="7"/>
      <c r="FX72" s="7"/>
      <c r="FY72" s="7"/>
      <c r="FZ72" s="7"/>
      <c r="GA72" s="7"/>
      <c r="GB72" s="7"/>
      <c r="GC72" s="7"/>
      <c r="GD72" s="7"/>
      <c r="GE72" s="7"/>
      <c r="GF72" s="7"/>
      <c r="GG72" s="7"/>
      <c r="GH72" s="7"/>
      <c r="GI72" s="7"/>
      <c r="GJ72" s="7"/>
      <c r="GK72" s="7"/>
      <c r="GL72" s="7"/>
      <c r="GM72" s="7"/>
      <c r="GN72" s="7"/>
      <c r="GO72" s="7"/>
      <c r="GP72" s="7"/>
      <c r="GQ72" s="7"/>
      <c r="GR72" s="7"/>
      <c r="GS72" s="7"/>
      <c r="GT72" s="7"/>
      <c r="GU72" s="7"/>
      <c r="GV72" s="7"/>
      <c r="GW72" s="7"/>
      <c r="GX72" s="7"/>
      <c r="GY72" s="7"/>
      <c r="GZ72" s="7"/>
      <c r="HA72" s="7"/>
      <c r="HB72" s="7"/>
      <c r="HC72" s="7"/>
      <c r="HD72" s="7"/>
      <c r="HE72" s="7"/>
      <c r="HF72" s="7"/>
      <c r="HG72" s="7"/>
      <c r="HH72" s="7"/>
      <c r="HI72" s="7"/>
      <c r="HJ72" s="7"/>
      <c r="HK72" s="7"/>
      <c r="HL72" s="7"/>
      <c r="HM72" s="7"/>
      <c r="HN72" s="7"/>
      <c r="HO72" s="7"/>
      <c r="HP72" s="7"/>
      <c r="HQ72" s="7"/>
      <c r="HR72" s="7"/>
      <c r="HS72" s="7"/>
      <c r="HT72" s="7"/>
      <c r="HU72" s="7"/>
      <c r="HV72" s="7"/>
      <c r="HW72" s="7"/>
      <c r="HX72" s="7"/>
      <c r="HY72" s="7"/>
      <c r="HZ72" s="7"/>
      <c r="IA72" s="7"/>
      <c r="IB72" s="7"/>
      <c r="IC72" s="7"/>
      <c r="ID72" s="7"/>
      <c r="IE72" s="7"/>
      <c r="IF72" s="7"/>
      <c r="IG72" s="7"/>
      <c r="IH72" s="7"/>
      <c r="II72" s="7"/>
      <c r="IJ72" s="7"/>
      <c r="IK72" s="7"/>
    </row>
    <row r="73" spans="1:245" ht="30" customHeight="1" x14ac:dyDescent="0.25">
      <c r="A73" s="36">
        <v>44116</v>
      </c>
      <c r="B73" s="29" t="s">
        <v>54</v>
      </c>
      <c r="C73" s="37" t="s">
        <v>30</v>
      </c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  <c r="EM73" s="7"/>
      <c r="EN73" s="7"/>
      <c r="EO73" s="7"/>
      <c r="EP73" s="7"/>
      <c r="EQ73" s="7"/>
      <c r="ER73" s="7"/>
      <c r="ES73" s="7"/>
      <c r="ET73" s="7"/>
      <c r="EU73" s="7"/>
      <c r="EV73" s="7"/>
      <c r="EW73" s="7"/>
      <c r="EX73" s="7"/>
      <c r="EY73" s="7"/>
      <c r="EZ73" s="7"/>
      <c r="FA73" s="7"/>
      <c r="FB73" s="7"/>
      <c r="FC73" s="7"/>
      <c r="FD73" s="7"/>
      <c r="FE73" s="7"/>
      <c r="FF73" s="7"/>
      <c r="FG73" s="7"/>
      <c r="FH73" s="7"/>
      <c r="FI73" s="7"/>
      <c r="FJ73" s="7"/>
      <c r="FK73" s="7"/>
      <c r="FL73" s="7"/>
      <c r="FM73" s="7"/>
      <c r="FN73" s="7"/>
      <c r="FO73" s="7"/>
      <c r="FP73" s="7"/>
      <c r="FQ73" s="7"/>
      <c r="FR73" s="7"/>
      <c r="FS73" s="7"/>
      <c r="FT73" s="7"/>
      <c r="FU73" s="7"/>
      <c r="FV73" s="7"/>
      <c r="FW73" s="7"/>
      <c r="FX73" s="7"/>
      <c r="FY73" s="7"/>
      <c r="FZ73" s="7"/>
      <c r="GA73" s="7"/>
      <c r="GB73" s="7"/>
      <c r="GC73" s="7"/>
      <c r="GD73" s="7"/>
      <c r="GE73" s="7"/>
      <c r="GF73" s="7"/>
      <c r="GG73" s="7"/>
      <c r="GH73" s="7"/>
      <c r="GI73" s="7"/>
      <c r="GJ73" s="7"/>
      <c r="GK73" s="7"/>
      <c r="GL73" s="7"/>
      <c r="GM73" s="7"/>
      <c r="GN73" s="7"/>
      <c r="GO73" s="7"/>
      <c r="GP73" s="7"/>
      <c r="GQ73" s="7"/>
      <c r="GR73" s="7"/>
      <c r="GS73" s="7"/>
      <c r="GT73" s="7"/>
      <c r="GU73" s="7"/>
      <c r="GV73" s="7"/>
      <c r="GW73" s="7"/>
      <c r="GX73" s="7"/>
      <c r="GY73" s="7"/>
      <c r="GZ73" s="7"/>
      <c r="HA73" s="7"/>
      <c r="HB73" s="7"/>
      <c r="HC73" s="7"/>
      <c r="HD73" s="7"/>
      <c r="HE73" s="7"/>
      <c r="HF73" s="7"/>
      <c r="HG73" s="7"/>
      <c r="HH73" s="7"/>
      <c r="HI73" s="7"/>
      <c r="HJ73" s="7"/>
      <c r="HK73" s="7"/>
      <c r="HL73" s="7"/>
      <c r="HM73" s="7"/>
      <c r="HN73" s="7"/>
      <c r="HO73" s="7"/>
      <c r="HP73" s="7"/>
      <c r="HQ73" s="7"/>
      <c r="HR73" s="7"/>
      <c r="HS73" s="7"/>
      <c r="HT73" s="7"/>
      <c r="HU73" s="7"/>
      <c r="HV73" s="7"/>
      <c r="HW73" s="7"/>
      <c r="HX73" s="7"/>
      <c r="HY73" s="7"/>
      <c r="HZ73" s="7"/>
      <c r="IA73" s="7"/>
      <c r="IB73" s="7"/>
      <c r="IC73" s="7"/>
      <c r="ID73" s="7"/>
      <c r="IE73" s="7"/>
      <c r="IF73" s="7"/>
      <c r="IG73" s="7"/>
      <c r="IH73" s="7"/>
      <c r="II73" s="7"/>
      <c r="IJ73" s="7"/>
      <c r="IK73" s="7"/>
    </row>
    <row r="74" spans="1:245" ht="30" customHeight="1" x14ac:dyDescent="0.25">
      <c r="A74" s="36">
        <v>44116</v>
      </c>
      <c r="B74" s="29" t="s">
        <v>62</v>
      </c>
      <c r="C74" s="37" t="s">
        <v>63</v>
      </c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  <c r="EM74" s="7"/>
      <c r="EN74" s="7"/>
      <c r="EO74" s="7"/>
      <c r="EP74" s="7"/>
      <c r="EQ74" s="7"/>
      <c r="ER74" s="7"/>
      <c r="ES74" s="7"/>
      <c r="ET74" s="7"/>
      <c r="EU74" s="7"/>
      <c r="EV74" s="7"/>
      <c r="EW74" s="7"/>
      <c r="EX74" s="7"/>
      <c r="EY74" s="7"/>
      <c r="EZ74" s="7"/>
      <c r="FA74" s="7"/>
      <c r="FB74" s="7"/>
      <c r="FC74" s="7"/>
      <c r="FD74" s="7"/>
      <c r="FE74" s="7"/>
      <c r="FF74" s="7"/>
      <c r="FG74" s="7"/>
      <c r="FH74" s="7"/>
      <c r="FI74" s="7"/>
      <c r="FJ74" s="7"/>
      <c r="FK74" s="7"/>
      <c r="FL74" s="7"/>
      <c r="FM74" s="7"/>
      <c r="FN74" s="7"/>
      <c r="FO74" s="7"/>
      <c r="FP74" s="7"/>
      <c r="FQ74" s="7"/>
      <c r="FR74" s="7"/>
      <c r="FS74" s="7"/>
      <c r="FT74" s="7"/>
      <c r="FU74" s="7"/>
      <c r="FV74" s="7"/>
      <c r="FW74" s="7"/>
      <c r="FX74" s="7"/>
      <c r="FY74" s="7"/>
      <c r="FZ74" s="7"/>
      <c r="GA74" s="7"/>
      <c r="GB74" s="7"/>
      <c r="GC74" s="7"/>
      <c r="GD74" s="7"/>
      <c r="GE74" s="7"/>
      <c r="GF74" s="7"/>
      <c r="GG74" s="7"/>
      <c r="GH74" s="7"/>
      <c r="GI74" s="7"/>
      <c r="GJ74" s="7"/>
      <c r="GK74" s="7"/>
      <c r="GL74" s="7"/>
      <c r="GM74" s="7"/>
      <c r="GN74" s="7"/>
      <c r="GO74" s="7"/>
      <c r="GP74" s="7"/>
      <c r="GQ74" s="7"/>
      <c r="GR74" s="7"/>
      <c r="GS74" s="7"/>
      <c r="GT74" s="7"/>
      <c r="GU74" s="7"/>
      <c r="GV74" s="7"/>
      <c r="GW74" s="7"/>
      <c r="GX74" s="7"/>
      <c r="GY74" s="7"/>
      <c r="GZ74" s="7"/>
      <c r="HA74" s="7"/>
      <c r="HB74" s="7"/>
      <c r="HC74" s="7"/>
      <c r="HD74" s="7"/>
      <c r="HE74" s="7"/>
      <c r="HF74" s="7"/>
      <c r="HG74" s="7"/>
      <c r="HH74" s="7"/>
      <c r="HI74" s="7"/>
      <c r="HJ74" s="7"/>
      <c r="HK74" s="7"/>
      <c r="HL74" s="7"/>
      <c r="HM74" s="7"/>
      <c r="HN74" s="7"/>
      <c r="HO74" s="7"/>
      <c r="HP74" s="7"/>
      <c r="HQ74" s="7"/>
      <c r="HR74" s="7"/>
      <c r="HS74" s="7"/>
      <c r="HT74" s="7"/>
      <c r="HU74" s="7"/>
      <c r="HV74" s="7"/>
      <c r="HW74" s="7"/>
      <c r="HX74" s="7"/>
      <c r="HY74" s="7"/>
      <c r="HZ74" s="7"/>
      <c r="IA74" s="7"/>
      <c r="IB74" s="7"/>
      <c r="IC74" s="7"/>
      <c r="ID74" s="7"/>
      <c r="IE74" s="7"/>
      <c r="IF74" s="7"/>
      <c r="IG74" s="7"/>
      <c r="IH74" s="7"/>
      <c r="II74" s="7"/>
      <c r="IJ74" s="7"/>
      <c r="IK74" s="7"/>
    </row>
    <row r="75" spans="1:245" ht="30" customHeight="1" x14ac:dyDescent="0.25">
      <c r="A75" s="36">
        <v>44127</v>
      </c>
      <c r="B75" s="29" t="s">
        <v>55</v>
      </c>
      <c r="C75" s="37" t="s">
        <v>56</v>
      </c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  <c r="EM75" s="7"/>
      <c r="EN75" s="7"/>
      <c r="EO75" s="7"/>
      <c r="EP75" s="7"/>
      <c r="EQ75" s="7"/>
      <c r="ER75" s="7"/>
      <c r="ES75" s="7"/>
      <c r="ET75" s="7"/>
      <c r="EU75" s="7"/>
      <c r="EV75" s="7"/>
      <c r="EW75" s="7"/>
      <c r="EX75" s="7"/>
      <c r="EY75" s="7"/>
      <c r="EZ75" s="7"/>
      <c r="FA75" s="7"/>
      <c r="FB75" s="7"/>
      <c r="FC75" s="7"/>
      <c r="FD75" s="7"/>
      <c r="FE75" s="7"/>
      <c r="FF75" s="7"/>
      <c r="FG75" s="7"/>
      <c r="FH75" s="7"/>
      <c r="FI75" s="7"/>
      <c r="FJ75" s="7"/>
      <c r="FK75" s="7"/>
      <c r="FL75" s="7"/>
      <c r="FM75" s="7"/>
      <c r="FN75" s="7"/>
      <c r="FO75" s="7"/>
      <c r="FP75" s="7"/>
      <c r="FQ75" s="7"/>
      <c r="FR75" s="7"/>
      <c r="FS75" s="7"/>
      <c r="FT75" s="7"/>
      <c r="FU75" s="7"/>
      <c r="FV75" s="7"/>
      <c r="FW75" s="7"/>
      <c r="FX75" s="7"/>
      <c r="FY75" s="7"/>
      <c r="FZ75" s="7"/>
      <c r="GA75" s="7"/>
      <c r="GB75" s="7"/>
      <c r="GC75" s="7"/>
      <c r="GD75" s="7"/>
      <c r="GE75" s="7"/>
      <c r="GF75" s="7"/>
      <c r="GG75" s="7"/>
      <c r="GH75" s="7"/>
      <c r="GI75" s="7"/>
      <c r="GJ75" s="7"/>
      <c r="GK75" s="7"/>
      <c r="GL75" s="7"/>
      <c r="GM75" s="7"/>
      <c r="GN75" s="7"/>
      <c r="GO75" s="7"/>
      <c r="GP75" s="7"/>
      <c r="GQ75" s="7"/>
      <c r="GR75" s="7"/>
      <c r="GS75" s="7"/>
      <c r="GT75" s="7"/>
      <c r="GU75" s="7"/>
      <c r="GV75" s="7"/>
      <c r="GW75" s="7"/>
      <c r="GX75" s="7"/>
      <c r="GY75" s="7"/>
      <c r="GZ75" s="7"/>
      <c r="HA75" s="7"/>
      <c r="HB75" s="7"/>
      <c r="HC75" s="7"/>
      <c r="HD75" s="7"/>
      <c r="HE75" s="7"/>
      <c r="HF75" s="7"/>
      <c r="HG75" s="7"/>
      <c r="HH75" s="7"/>
      <c r="HI75" s="7"/>
      <c r="HJ75" s="7"/>
      <c r="HK75" s="7"/>
      <c r="HL75" s="7"/>
      <c r="HM75" s="7"/>
      <c r="HN75" s="7"/>
      <c r="HO75" s="7"/>
      <c r="HP75" s="7"/>
      <c r="HQ75" s="7"/>
      <c r="HR75" s="7"/>
      <c r="HS75" s="7"/>
      <c r="HT75" s="7"/>
      <c r="HU75" s="7"/>
      <c r="HV75" s="7"/>
      <c r="HW75" s="7"/>
      <c r="HX75" s="7"/>
      <c r="HY75" s="7"/>
      <c r="HZ75" s="7"/>
      <c r="IA75" s="7"/>
      <c r="IB75" s="7"/>
      <c r="IC75" s="7"/>
      <c r="ID75" s="7"/>
      <c r="IE75" s="7"/>
      <c r="IF75" s="7"/>
      <c r="IG75" s="7"/>
      <c r="IH75" s="7"/>
      <c r="II75" s="7"/>
      <c r="IJ75" s="7"/>
      <c r="IK75" s="7"/>
    </row>
    <row r="76" spans="1:245" ht="33" customHeight="1" x14ac:dyDescent="0.25">
      <c r="A76" s="36">
        <v>44127</v>
      </c>
      <c r="B76" s="29" t="s">
        <v>57</v>
      </c>
      <c r="C76" s="37" t="s">
        <v>53</v>
      </c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  <c r="EM76" s="7"/>
      <c r="EN76" s="7"/>
      <c r="EO76" s="7"/>
      <c r="EP76" s="7"/>
      <c r="EQ76" s="7"/>
      <c r="ER76" s="7"/>
      <c r="ES76" s="7"/>
      <c r="ET76" s="7"/>
      <c r="EU76" s="7"/>
      <c r="EV76" s="7"/>
      <c r="EW76" s="7"/>
      <c r="EX76" s="7"/>
      <c r="EY76" s="7"/>
      <c r="EZ76" s="7"/>
      <c r="FA76" s="7"/>
      <c r="FB76" s="7"/>
      <c r="FC76" s="7"/>
      <c r="FD76" s="7"/>
      <c r="FE76" s="7"/>
      <c r="FF76" s="7"/>
      <c r="FG76" s="7"/>
      <c r="FH76" s="7"/>
      <c r="FI76" s="7"/>
      <c r="FJ76" s="7"/>
      <c r="FK76" s="7"/>
      <c r="FL76" s="7"/>
      <c r="FM76" s="7"/>
      <c r="FN76" s="7"/>
      <c r="FO76" s="7"/>
      <c r="FP76" s="7"/>
      <c r="FQ76" s="7"/>
      <c r="FR76" s="7"/>
      <c r="FS76" s="7"/>
      <c r="FT76" s="7"/>
      <c r="FU76" s="7"/>
      <c r="FV76" s="7"/>
      <c r="FW76" s="7"/>
      <c r="FX76" s="7"/>
      <c r="FY76" s="7"/>
      <c r="FZ76" s="7"/>
      <c r="GA76" s="7"/>
      <c r="GB76" s="7"/>
      <c r="GC76" s="7"/>
      <c r="GD76" s="7"/>
      <c r="GE76" s="7"/>
      <c r="GF76" s="7"/>
      <c r="GG76" s="7"/>
      <c r="GH76" s="7"/>
      <c r="GI76" s="7"/>
      <c r="GJ76" s="7"/>
      <c r="GK76" s="7"/>
      <c r="GL76" s="7"/>
      <c r="GM76" s="7"/>
      <c r="GN76" s="7"/>
      <c r="GO76" s="7"/>
      <c r="GP76" s="7"/>
      <c r="GQ76" s="7"/>
      <c r="GR76" s="7"/>
      <c r="GS76" s="7"/>
      <c r="GT76" s="7"/>
      <c r="GU76" s="7"/>
      <c r="GV76" s="7"/>
      <c r="GW76" s="7"/>
      <c r="GX76" s="7"/>
      <c r="GY76" s="7"/>
      <c r="GZ76" s="7"/>
      <c r="HA76" s="7"/>
      <c r="HB76" s="7"/>
      <c r="HC76" s="7"/>
      <c r="HD76" s="7"/>
      <c r="HE76" s="7"/>
      <c r="HF76" s="7"/>
      <c r="HG76" s="7"/>
      <c r="HH76" s="7"/>
      <c r="HI76" s="7"/>
      <c r="HJ76" s="7"/>
      <c r="HK76" s="7"/>
      <c r="HL76" s="7"/>
      <c r="HM76" s="7"/>
      <c r="HN76" s="7"/>
      <c r="HO76" s="7"/>
      <c r="HP76" s="7"/>
      <c r="HQ76" s="7"/>
      <c r="HR76" s="7"/>
      <c r="HS76" s="7"/>
      <c r="HT76" s="7"/>
      <c r="HU76" s="7"/>
      <c r="HV76" s="7"/>
      <c r="HW76" s="7"/>
      <c r="HX76" s="7"/>
      <c r="HY76" s="7"/>
      <c r="HZ76" s="7"/>
      <c r="IA76" s="7"/>
      <c r="IB76" s="7"/>
      <c r="IC76" s="7"/>
      <c r="ID76" s="7"/>
      <c r="IE76" s="7"/>
      <c r="IF76" s="7"/>
      <c r="IG76" s="7"/>
      <c r="IH76" s="7"/>
      <c r="II76" s="7"/>
      <c r="IJ76" s="7"/>
      <c r="IK76" s="7"/>
    </row>
    <row r="77" spans="1:245" ht="31.5" customHeight="1" x14ac:dyDescent="0.25">
      <c r="A77" s="36">
        <v>44127</v>
      </c>
      <c r="B77" s="29" t="s">
        <v>58</v>
      </c>
      <c r="C77" s="37" t="s">
        <v>29</v>
      </c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  <c r="EM77" s="7"/>
      <c r="EN77" s="7"/>
      <c r="EO77" s="7"/>
      <c r="EP77" s="7"/>
      <c r="EQ77" s="7"/>
      <c r="ER77" s="7"/>
      <c r="ES77" s="7"/>
      <c r="ET77" s="7"/>
      <c r="EU77" s="7"/>
      <c r="EV77" s="7"/>
      <c r="EW77" s="7"/>
      <c r="EX77" s="7"/>
      <c r="EY77" s="7"/>
      <c r="EZ77" s="7"/>
      <c r="FA77" s="7"/>
      <c r="FB77" s="7"/>
      <c r="FC77" s="7"/>
      <c r="FD77" s="7"/>
      <c r="FE77" s="7"/>
      <c r="FF77" s="7"/>
      <c r="FG77" s="7"/>
      <c r="FH77" s="7"/>
      <c r="FI77" s="7"/>
      <c r="FJ77" s="7"/>
      <c r="FK77" s="7"/>
      <c r="FL77" s="7"/>
      <c r="FM77" s="7"/>
      <c r="FN77" s="7"/>
      <c r="FO77" s="7"/>
      <c r="FP77" s="7"/>
      <c r="FQ77" s="7"/>
      <c r="FR77" s="7"/>
      <c r="FS77" s="7"/>
      <c r="FT77" s="7"/>
      <c r="FU77" s="7"/>
      <c r="FV77" s="7"/>
      <c r="FW77" s="7"/>
      <c r="FX77" s="7"/>
      <c r="FY77" s="7"/>
      <c r="FZ77" s="7"/>
      <c r="GA77" s="7"/>
      <c r="GB77" s="7"/>
      <c r="GC77" s="7"/>
      <c r="GD77" s="7"/>
      <c r="GE77" s="7"/>
      <c r="GF77" s="7"/>
      <c r="GG77" s="7"/>
      <c r="GH77" s="7"/>
      <c r="GI77" s="7"/>
      <c r="GJ77" s="7"/>
      <c r="GK77" s="7"/>
      <c r="GL77" s="7"/>
      <c r="GM77" s="7"/>
      <c r="GN77" s="7"/>
      <c r="GO77" s="7"/>
      <c r="GP77" s="7"/>
      <c r="GQ77" s="7"/>
      <c r="GR77" s="7"/>
      <c r="GS77" s="7"/>
      <c r="GT77" s="7"/>
      <c r="GU77" s="7"/>
      <c r="GV77" s="7"/>
      <c r="GW77" s="7"/>
      <c r="GX77" s="7"/>
      <c r="GY77" s="7"/>
      <c r="GZ77" s="7"/>
      <c r="HA77" s="7"/>
      <c r="HB77" s="7"/>
      <c r="HC77" s="7"/>
      <c r="HD77" s="7"/>
      <c r="HE77" s="7"/>
      <c r="HF77" s="7"/>
      <c r="HG77" s="7"/>
      <c r="HH77" s="7"/>
      <c r="HI77" s="7"/>
      <c r="HJ77" s="7"/>
      <c r="HK77" s="7"/>
      <c r="HL77" s="7"/>
      <c r="HM77" s="7"/>
      <c r="HN77" s="7"/>
      <c r="HO77" s="7"/>
      <c r="HP77" s="7"/>
      <c r="HQ77" s="7"/>
      <c r="HR77" s="7"/>
      <c r="HS77" s="7"/>
      <c r="HT77" s="7"/>
      <c r="HU77" s="7"/>
      <c r="HV77" s="7"/>
      <c r="HW77" s="7"/>
      <c r="HX77" s="7"/>
      <c r="HY77" s="7"/>
      <c r="HZ77" s="7"/>
      <c r="IA77" s="7"/>
      <c r="IB77" s="7"/>
      <c r="IC77" s="7"/>
      <c r="ID77" s="7"/>
      <c r="IE77" s="7"/>
      <c r="IF77" s="7"/>
      <c r="IG77" s="7"/>
      <c r="IH77" s="7"/>
      <c r="II77" s="7"/>
      <c r="IJ77" s="7"/>
      <c r="IK77" s="7"/>
    </row>
    <row r="78" spans="1:245" ht="32.25" customHeight="1" x14ac:dyDescent="0.25">
      <c r="A78" s="36">
        <v>44127</v>
      </c>
      <c r="B78" s="29" t="s">
        <v>59</v>
      </c>
      <c r="C78" s="37" t="s">
        <v>60</v>
      </c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  <c r="EM78" s="7"/>
      <c r="EN78" s="7"/>
      <c r="EO78" s="7"/>
      <c r="EP78" s="7"/>
      <c r="EQ78" s="7"/>
      <c r="ER78" s="7"/>
      <c r="ES78" s="7"/>
      <c r="ET78" s="7"/>
      <c r="EU78" s="7"/>
      <c r="EV78" s="7"/>
      <c r="EW78" s="7"/>
      <c r="EX78" s="7"/>
      <c r="EY78" s="7"/>
      <c r="EZ78" s="7"/>
      <c r="FA78" s="7"/>
      <c r="FB78" s="7"/>
      <c r="FC78" s="7"/>
      <c r="FD78" s="7"/>
      <c r="FE78" s="7"/>
      <c r="FF78" s="7"/>
      <c r="FG78" s="7"/>
      <c r="FH78" s="7"/>
      <c r="FI78" s="7"/>
      <c r="FJ78" s="7"/>
      <c r="FK78" s="7"/>
      <c r="FL78" s="7"/>
      <c r="FM78" s="7"/>
      <c r="FN78" s="7"/>
      <c r="FO78" s="7"/>
      <c r="FP78" s="7"/>
      <c r="FQ78" s="7"/>
      <c r="FR78" s="7"/>
      <c r="FS78" s="7"/>
      <c r="FT78" s="7"/>
      <c r="FU78" s="7"/>
      <c r="FV78" s="7"/>
      <c r="FW78" s="7"/>
      <c r="FX78" s="7"/>
      <c r="FY78" s="7"/>
      <c r="FZ78" s="7"/>
      <c r="GA78" s="7"/>
      <c r="GB78" s="7"/>
      <c r="GC78" s="7"/>
      <c r="GD78" s="7"/>
      <c r="GE78" s="7"/>
      <c r="GF78" s="7"/>
      <c r="GG78" s="7"/>
      <c r="GH78" s="7"/>
      <c r="GI78" s="7"/>
      <c r="GJ78" s="7"/>
      <c r="GK78" s="7"/>
      <c r="GL78" s="7"/>
      <c r="GM78" s="7"/>
      <c r="GN78" s="7"/>
      <c r="GO78" s="7"/>
      <c r="GP78" s="7"/>
      <c r="GQ78" s="7"/>
      <c r="GR78" s="7"/>
      <c r="GS78" s="7"/>
      <c r="GT78" s="7"/>
      <c r="GU78" s="7"/>
      <c r="GV78" s="7"/>
      <c r="GW78" s="7"/>
      <c r="GX78" s="7"/>
      <c r="GY78" s="7"/>
      <c r="GZ78" s="7"/>
      <c r="HA78" s="7"/>
      <c r="HB78" s="7"/>
      <c r="HC78" s="7"/>
      <c r="HD78" s="7"/>
      <c r="HE78" s="7"/>
      <c r="HF78" s="7"/>
      <c r="HG78" s="7"/>
      <c r="HH78" s="7"/>
      <c r="HI78" s="7"/>
      <c r="HJ78" s="7"/>
      <c r="HK78" s="7"/>
      <c r="HL78" s="7"/>
      <c r="HM78" s="7"/>
      <c r="HN78" s="7"/>
      <c r="HO78" s="7"/>
      <c r="HP78" s="7"/>
      <c r="HQ78" s="7"/>
      <c r="HR78" s="7"/>
      <c r="HS78" s="7"/>
      <c r="HT78" s="7"/>
      <c r="HU78" s="7"/>
      <c r="HV78" s="7"/>
      <c r="HW78" s="7"/>
      <c r="HX78" s="7"/>
      <c r="HY78" s="7"/>
      <c r="HZ78" s="7"/>
      <c r="IA78" s="7"/>
      <c r="IB78" s="7"/>
      <c r="IC78" s="7"/>
      <c r="ID78" s="7"/>
      <c r="IE78" s="7"/>
      <c r="IF78" s="7"/>
      <c r="IG78" s="7"/>
      <c r="IH78" s="7"/>
      <c r="II78" s="7"/>
      <c r="IJ78" s="7"/>
      <c r="IK78" s="7"/>
    </row>
    <row r="79" spans="1:245" ht="32.25" customHeight="1" x14ac:dyDescent="0.25">
      <c r="A79" s="36">
        <v>44127</v>
      </c>
      <c r="B79" s="29" t="s">
        <v>61</v>
      </c>
      <c r="C79" s="37" t="s">
        <v>51</v>
      </c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  <c r="EM79" s="7"/>
      <c r="EN79" s="7"/>
      <c r="EO79" s="7"/>
      <c r="EP79" s="7"/>
      <c r="EQ79" s="7"/>
      <c r="ER79" s="7"/>
      <c r="ES79" s="7"/>
      <c r="ET79" s="7"/>
      <c r="EU79" s="7"/>
      <c r="EV79" s="7"/>
      <c r="EW79" s="7"/>
      <c r="EX79" s="7"/>
      <c r="EY79" s="7"/>
      <c r="EZ79" s="7"/>
      <c r="FA79" s="7"/>
      <c r="FB79" s="7"/>
      <c r="FC79" s="7"/>
      <c r="FD79" s="7"/>
      <c r="FE79" s="7"/>
      <c r="FF79" s="7"/>
      <c r="FG79" s="7"/>
      <c r="FH79" s="7"/>
      <c r="FI79" s="7"/>
      <c r="FJ79" s="7"/>
      <c r="FK79" s="7"/>
      <c r="FL79" s="7"/>
      <c r="FM79" s="7"/>
      <c r="FN79" s="7"/>
      <c r="FO79" s="7"/>
      <c r="FP79" s="7"/>
      <c r="FQ79" s="7"/>
      <c r="FR79" s="7"/>
      <c r="FS79" s="7"/>
      <c r="FT79" s="7"/>
      <c r="FU79" s="7"/>
      <c r="FV79" s="7"/>
      <c r="FW79" s="7"/>
      <c r="FX79" s="7"/>
      <c r="FY79" s="7"/>
      <c r="FZ79" s="7"/>
      <c r="GA79" s="7"/>
      <c r="GB79" s="7"/>
      <c r="GC79" s="7"/>
      <c r="GD79" s="7"/>
      <c r="GE79" s="7"/>
      <c r="GF79" s="7"/>
      <c r="GG79" s="7"/>
      <c r="GH79" s="7"/>
      <c r="GI79" s="7"/>
      <c r="GJ79" s="7"/>
      <c r="GK79" s="7"/>
      <c r="GL79" s="7"/>
      <c r="GM79" s="7"/>
      <c r="GN79" s="7"/>
      <c r="GO79" s="7"/>
      <c r="GP79" s="7"/>
      <c r="GQ79" s="7"/>
      <c r="GR79" s="7"/>
      <c r="GS79" s="7"/>
      <c r="GT79" s="7"/>
      <c r="GU79" s="7"/>
      <c r="GV79" s="7"/>
      <c r="GW79" s="7"/>
      <c r="GX79" s="7"/>
      <c r="GY79" s="7"/>
      <c r="GZ79" s="7"/>
      <c r="HA79" s="7"/>
      <c r="HB79" s="7"/>
      <c r="HC79" s="7"/>
      <c r="HD79" s="7"/>
      <c r="HE79" s="7"/>
      <c r="HF79" s="7"/>
      <c r="HG79" s="7"/>
      <c r="HH79" s="7"/>
      <c r="HI79" s="7"/>
      <c r="HJ79" s="7"/>
      <c r="HK79" s="7"/>
      <c r="HL79" s="7"/>
      <c r="HM79" s="7"/>
      <c r="HN79" s="7"/>
      <c r="HO79" s="7"/>
      <c r="HP79" s="7"/>
      <c r="HQ79" s="7"/>
      <c r="HR79" s="7"/>
      <c r="HS79" s="7"/>
      <c r="HT79" s="7"/>
      <c r="HU79" s="7"/>
      <c r="HV79" s="7"/>
      <c r="HW79" s="7"/>
      <c r="HX79" s="7"/>
      <c r="HY79" s="7"/>
      <c r="HZ79" s="7"/>
      <c r="IA79" s="7"/>
      <c r="IB79" s="7"/>
      <c r="IC79" s="7"/>
      <c r="ID79" s="7"/>
      <c r="IE79" s="7"/>
      <c r="IF79" s="7"/>
      <c r="IG79" s="7"/>
      <c r="IH79" s="7"/>
      <c r="II79" s="7"/>
      <c r="IJ79" s="7"/>
      <c r="IK79" s="7"/>
    </row>
  </sheetData>
  <autoFilter ref="A2:IK68"/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</vt:lpstr>
      <vt:lpstr>Приход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Ольга Валентиновна - Старший бухгалтер Владивосток Пиво</dc:creator>
  <cp:lastModifiedBy>Admin</cp:lastModifiedBy>
  <dcterms:created xsi:type="dcterms:W3CDTF">2006-09-27T17:33:49Z</dcterms:created>
  <dcterms:modified xsi:type="dcterms:W3CDTF">2020-11-27T00:43:02Z</dcterms:modified>
</cp:coreProperties>
</file>